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nboarding ROI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</font>
    <font>
      <color rgb="000000FF"/>
    </font>
    <font>
      <b val="1"/>
      <sz val="12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  <bottom style="double"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3" fillId="0" borderId="0" pivotButton="0" quotePrefix="0" xfId="0"/>
    <xf numFmtId="0" fontId="3" fillId="0" borderId="0" pivotButton="0" quotePrefix="0" xfId="0"/>
    <xf numFmtId="164" fontId="0" fillId="0" borderId="0" pivotButton="0" quotePrefix="0" xfId="0"/>
    <xf numFmtId="0" fontId="4" fillId="0" borderId="0" pivotButton="0" quotePrefix="0" xfId="0"/>
    <xf numFmtId="164" fontId="2" fillId="0" borderId="1" pivotButton="0" quotePrefix="0" xfId="0"/>
    <xf numFmtId="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7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</cols>
  <sheetData>
    <row r="1">
      <c r="A1" s="1" t="inlineStr">
        <is>
          <t>Onboarding ROI Calculator</t>
        </is>
      </c>
    </row>
    <row r="3">
      <c r="A3" s="2" t="inlineStr">
        <is>
          <t>INPUTS</t>
        </is>
      </c>
    </row>
    <row r="4">
      <c r="A4" t="inlineStr">
        <is>
          <t>New hire salary</t>
        </is>
      </c>
      <c r="B4" s="3" t="n">
        <v>180000</v>
      </c>
    </row>
    <row r="5">
      <c r="A5" t="inlineStr">
        <is>
          <t>Mentor salary</t>
        </is>
      </c>
      <c r="B5" s="3" t="n">
        <v>200000</v>
      </c>
    </row>
    <row r="6">
      <c r="A6" t="inlineStr">
        <is>
          <t>Ramp time (months) - current</t>
        </is>
      </c>
      <c r="B6" s="4" t="n">
        <v>6</v>
      </c>
    </row>
    <row r="7">
      <c r="A7" t="inlineStr">
        <is>
          <t>Ramp time (months) - with program</t>
        </is>
      </c>
      <c r="B7" s="4" t="n">
        <v>4</v>
      </c>
    </row>
    <row r="8">
      <c r="A8" t="inlineStr">
        <is>
          <t>Mentor time investment (hrs/week)</t>
        </is>
      </c>
      <c r="B8" s="4" t="n">
        <v>5</v>
      </c>
    </row>
    <row r="9">
      <c r="A9" t="inlineStr">
        <is>
          <t>Program cost (materials, tools)</t>
        </is>
      </c>
      <c r="B9" s="3" t="n">
        <v>2000</v>
      </c>
    </row>
    <row r="10">
      <c r="A10" t="inlineStr">
        <is>
          <t>New hires per year</t>
        </is>
      </c>
      <c r="B10" s="4" t="n">
        <v>12</v>
      </c>
    </row>
    <row r="12">
      <c r="A12" s="2" t="inlineStr">
        <is>
          <t>COST CATEGORY 1: Productivity Gap</t>
        </is>
      </c>
    </row>
    <row r="13">
      <c r="A13" t="inlineStr">
        <is>
          <t>Monthly salary</t>
        </is>
      </c>
      <c r="B13" s="5">
        <f>B4/12</f>
        <v/>
      </c>
    </row>
    <row r="14">
      <c r="A14" t="inlineStr">
        <is>
          <t>Current ramp cost (50% productivity)</t>
        </is>
      </c>
      <c r="B14" s="5">
        <f>B13*B6*0.5</f>
        <v/>
      </c>
    </row>
    <row r="15">
      <c r="A15" t="inlineStr">
        <is>
          <t>Improved ramp cost</t>
        </is>
      </c>
      <c r="B15" s="5">
        <f>B13*B7*0.5</f>
        <v/>
      </c>
    </row>
    <row r="16">
      <c r="A16" t="inlineStr">
        <is>
          <t>Savings per hire</t>
        </is>
      </c>
      <c r="B16" s="5">
        <f>B14-B15</f>
        <v/>
      </c>
    </row>
    <row r="18">
      <c r="A18" s="2" t="inlineStr">
        <is>
          <t>COST CATEGORY 2: Mentor Time</t>
        </is>
      </c>
    </row>
    <row r="19">
      <c r="A19" t="inlineStr">
        <is>
          <t>Mentor hourly rate</t>
        </is>
      </c>
      <c r="B19" s="5">
        <f>B5/2080</f>
        <v/>
      </c>
    </row>
    <row r="20">
      <c r="A20" t="inlineStr">
        <is>
          <t>Current mentor cost</t>
        </is>
      </c>
      <c r="B20" s="5">
        <f>B19*B8*4*B6</f>
        <v/>
      </c>
    </row>
    <row r="21">
      <c r="A21" t="inlineStr">
        <is>
          <t>Improved mentor cost</t>
        </is>
      </c>
      <c r="B21" s="5">
        <f>B19*B8*4*B7</f>
        <v/>
      </c>
    </row>
    <row r="22">
      <c r="A22" t="inlineStr">
        <is>
          <t>Savings per hire</t>
        </is>
      </c>
      <c r="B22" s="5">
        <f>B20-B21</f>
        <v/>
      </c>
    </row>
    <row r="24">
      <c r="A24" s="2" t="inlineStr">
        <is>
          <t>COST CATEGORY 3: Time to Value</t>
        </is>
      </c>
    </row>
    <row r="25">
      <c r="A25" t="inlineStr">
        <is>
          <t>Monthly value generated</t>
        </is>
      </c>
      <c r="B25" s="5">
        <f>B4/12*2</f>
        <v/>
      </c>
    </row>
    <row r="26">
      <c r="A26" t="inlineStr">
        <is>
          <t>Months gained</t>
        </is>
      </c>
      <c r="B26">
        <f>B6-B7</f>
        <v/>
      </c>
    </row>
    <row r="27">
      <c r="A27" t="inlineStr">
        <is>
          <t>Value acceleration per hire</t>
        </is>
      </c>
      <c r="B27" s="5">
        <f>B25*B26</f>
        <v/>
      </c>
    </row>
    <row r="29">
      <c r="A29" s="2" t="inlineStr">
        <is>
          <t>PROGRAM COSTS</t>
        </is>
      </c>
    </row>
    <row r="30">
      <c r="A30" t="inlineStr">
        <is>
          <t>Materials per hire</t>
        </is>
      </c>
      <c r="B30" s="5">
        <f>B9</f>
        <v/>
      </c>
    </row>
    <row r="31">
      <c r="A31" t="inlineStr">
        <is>
          <t>Total program cost</t>
        </is>
      </c>
      <c r="B31" s="5">
        <f>B30*B10</f>
        <v/>
      </c>
    </row>
    <row r="33">
      <c r="A33" s="6" t="inlineStr">
        <is>
          <t>ANNUAL ROI</t>
        </is>
      </c>
    </row>
    <row r="34">
      <c r="A34" t="inlineStr">
        <is>
          <t>Total savings</t>
        </is>
      </c>
      <c r="B34" s="5">
        <f>(B16+B22+B27)*B10</f>
        <v/>
      </c>
    </row>
    <row r="35">
      <c r="A35" t="inlineStr">
        <is>
          <t>Total investment</t>
        </is>
      </c>
      <c r="B35" s="5">
        <f>B31</f>
        <v/>
      </c>
    </row>
    <row r="36">
      <c r="A36" t="inlineStr">
        <is>
          <t>Net benefit</t>
        </is>
      </c>
      <c r="B36" s="7">
        <f>B34-B35</f>
        <v/>
      </c>
    </row>
    <row r="37">
      <c r="A37" t="inlineStr">
        <is>
          <t>ROI (%)</t>
        </is>
      </c>
      <c r="B37" s="8">
        <f>IF(B35&gt;0,(B34-B35)/B35,0)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2025-12-28T18:40:00Z</dcterms:created>
  <dcterms:modified xmlns:dcterms="http://purl.org/dc/terms/" xmlns:xsi="http://www.w3.org/2001/XMLSchema-instance" xsi:type="dcterms:W3CDTF">2025-12-28T18:40:00Z</dcterms:modified>
</cp:coreProperties>
</file>